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M7" i="1"/>
  <c r="M6"/>
  <c r="M5"/>
  <c r="M4"/>
  <c r="M3"/>
  <c r="M12" s="1"/>
  <c r="C12"/>
  <c r="C11"/>
  <c r="C10"/>
  <c r="C7"/>
  <c r="C6"/>
  <c r="C5"/>
  <c r="C4"/>
  <c r="C3"/>
  <c r="K12"/>
  <c r="K7"/>
  <c r="K6"/>
  <c r="K5"/>
  <c r="K4"/>
  <c r="K3"/>
  <c r="G12"/>
  <c r="G7"/>
  <c r="G6"/>
  <c r="G5"/>
  <c r="G4"/>
  <c r="I12"/>
  <c r="I11"/>
  <c r="I7"/>
  <c r="I6"/>
  <c r="I5"/>
</calcChain>
</file>

<file path=xl/sharedStrings.xml><?xml version="1.0" encoding="utf-8"?>
<sst xmlns="http://schemas.openxmlformats.org/spreadsheetml/2006/main" count="50" uniqueCount="18">
  <si>
    <t>UNIT PRICE</t>
  </si>
  <si>
    <t>TOTAL</t>
  </si>
  <si>
    <t>8-way upright extrusion (10pcs)</t>
  </si>
  <si>
    <t>Adjustable foot   (10 pcs)</t>
  </si>
  <si>
    <t>50 beam extrusion (18 pcs)</t>
  </si>
  <si>
    <t>50 Connect Beam w/ Tension lock (2pcs)</t>
  </si>
  <si>
    <t>PVC Panel (9 pcs)</t>
  </si>
  <si>
    <t>Logo/Fascia signage panel (1 pc)</t>
  </si>
  <si>
    <t xml:space="preserve">Table (1 pc) </t>
  </si>
  <si>
    <t>Chair (2 pcs)</t>
  </si>
  <si>
    <t>Spot Lamp (2 pcs)</t>
  </si>
  <si>
    <t>Kangjia Exhibitions</t>
  </si>
  <si>
    <t>Chanzhou Lingtong</t>
  </si>
  <si>
    <t>Jinhu Kingyi</t>
  </si>
  <si>
    <t>Z - House Lmtd. (in HK$)</t>
  </si>
  <si>
    <t>-</t>
  </si>
  <si>
    <t>Wenzhou Huayi</t>
  </si>
  <si>
    <t>Saaz Expo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</si>
</sst>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5">
    <font>
      <sz val="11"/>
      <color theme="1"/>
      <name val="Calibri"/>
      <family val="2"/>
      <scheme val="minor"/>
    </font>
    <font>
      <b/>
      <sz val="12"/>
      <name val="Candara"/>
      <family val="2"/>
    </font>
    <font>
      <b/>
      <sz val="12"/>
      <color theme="0"/>
      <name val="Candara"/>
      <family val="2"/>
    </font>
    <font>
      <sz val="12"/>
      <color theme="1"/>
      <name val="Candara"/>
      <family val="2"/>
    </font>
    <font>
      <b/>
      <sz val="12"/>
      <color theme="1"/>
      <name val="Candara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164" fontId="2" fillId="2" borderId="9" xfId="0" applyNumberFormat="1" applyFont="1" applyFill="1" applyBorder="1" applyAlignment="1">
      <alignment horizontal="center"/>
    </xf>
    <xf numFmtId="164" fontId="2" fillId="2" borderId="8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3" fillId="0" borderId="0" xfId="0" applyFont="1"/>
    <xf numFmtId="164" fontId="3" fillId="0" borderId="2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0" fontId="4" fillId="0" borderId="0" xfId="0" applyFont="1"/>
    <xf numFmtId="164" fontId="4" fillId="0" borderId="6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right"/>
    </xf>
    <xf numFmtId="164" fontId="4" fillId="0" borderId="7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2"/>
  <sheetViews>
    <sheetView tabSelected="1" topLeftCell="C1" workbookViewId="0">
      <selection activeCell="L7" sqref="L7"/>
    </sheetView>
  </sheetViews>
  <sheetFormatPr defaultRowHeight="15"/>
  <cols>
    <col min="1" max="1" width="37" bestFit="1" customWidth="1"/>
    <col min="2" max="2" width="12.28515625" bestFit="1" customWidth="1"/>
    <col min="3" max="3" width="7.85546875" bestFit="1" customWidth="1"/>
    <col min="4" max="4" width="12.28515625" bestFit="1" customWidth="1"/>
    <col min="5" max="5" width="7.7109375" bestFit="1" customWidth="1"/>
    <col min="6" max="6" width="12.28515625" bestFit="1" customWidth="1"/>
    <col min="7" max="7" width="12.42578125" customWidth="1"/>
    <col min="8" max="8" width="12.28515625" bestFit="1" customWidth="1"/>
    <col min="9" max="9" width="7.7109375" bestFit="1" customWidth="1"/>
    <col min="10" max="10" width="12.28515625" bestFit="1" customWidth="1"/>
    <col min="11" max="11" width="7.7109375" bestFit="1" customWidth="1"/>
    <col min="12" max="12" width="11.140625" bestFit="1" customWidth="1"/>
    <col min="13" max="13" width="10.7109375" bestFit="1" customWidth="1"/>
  </cols>
  <sheetData>
    <row r="1" spans="1:13" ht="16.5" thickBot="1">
      <c r="A1" s="1"/>
      <c r="B1" s="2" t="s">
        <v>16</v>
      </c>
      <c r="C1" s="3"/>
      <c r="D1" s="2" t="s">
        <v>11</v>
      </c>
      <c r="E1" s="3"/>
      <c r="F1" s="2" t="s">
        <v>14</v>
      </c>
      <c r="G1" s="3"/>
      <c r="H1" s="2" t="s">
        <v>12</v>
      </c>
      <c r="I1" s="3"/>
      <c r="J1" s="2" t="s">
        <v>13</v>
      </c>
      <c r="K1" s="3"/>
      <c r="L1" s="2" t="s">
        <v>17</v>
      </c>
      <c r="M1" s="3"/>
    </row>
    <row r="2" spans="1:13" ht="16.5" thickBot="1">
      <c r="A2" s="4"/>
      <c r="B2" s="5" t="s">
        <v>0</v>
      </c>
      <c r="C2" s="5" t="s">
        <v>1</v>
      </c>
      <c r="D2" s="5" t="s">
        <v>0</v>
      </c>
      <c r="E2" s="5" t="s">
        <v>1</v>
      </c>
      <c r="F2" s="5" t="s">
        <v>0</v>
      </c>
      <c r="G2" s="5" t="s">
        <v>1</v>
      </c>
      <c r="H2" s="5" t="s">
        <v>0</v>
      </c>
      <c r="I2" s="5" t="s">
        <v>1</v>
      </c>
      <c r="J2" s="5" t="s">
        <v>0</v>
      </c>
      <c r="K2" s="5" t="s">
        <v>1</v>
      </c>
      <c r="L2" s="5" t="s">
        <v>0</v>
      </c>
      <c r="M2" s="5" t="s">
        <v>1</v>
      </c>
    </row>
    <row r="3" spans="1:13" ht="15.75">
      <c r="A3" s="6" t="s">
        <v>2</v>
      </c>
      <c r="B3" s="7">
        <v>13</v>
      </c>
      <c r="C3" s="8">
        <f>B3*10</f>
        <v>130</v>
      </c>
      <c r="D3" s="7">
        <v>10.93</v>
      </c>
      <c r="E3" s="8">
        <v>109.3</v>
      </c>
      <c r="F3" s="7" t="s">
        <v>15</v>
      </c>
      <c r="G3" s="8" t="s">
        <v>15</v>
      </c>
      <c r="H3" s="7">
        <v>15.08</v>
      </c>
      <c r="I3" s="8">
        <v>150.80000000000001</v>
      </c>
      <c r="J3" s="7">
        <v>12.45</v>
      </c>
      <c r="K3" s="8">
        <f>10*J3</f>
        <v>124.5</v>
      </c>
      <c r="L3" s="7">
        <v>12.45</v>
      </c>
      <c r="M3" s="8">
        <f>10*L3</f>
        <v>124.5</v>
      </c>
    </row>
    <row r="4" spans="1:13" ht="15.75">
      <c r="A4" s="6" t="s">
        <v>3</v>
      </c>
      <c r="B4" s="9">
        <v>0.7</v>
      </c>
      <c r="C4" s="10">
        <f>B4*10</f>
        <v>7</v>
      </c>
      <c r="D4" s="9">
        <v>0.81</v>
      </c>
      <c r="E4" s="10">
        <v>8.1000000000000014</v>
      </c>
      <c r="F4" s="9">
        <v>280</v>
      </c>
      <c r="G4" s="10">
        <f>10*F4</f>
        <v>2800</v>
      </c>
      <c r="H4" s="9">
        <v>0.87</v>
      </c>
      <c r="I4" s="10">
        <v>8.6999999999999993</v>
      </c>
      <c r="J4" s="9">
        <v>1.05</v>
      </c>
      <c r="K4" s="10">
        <f>10*J4</f>
        <v>10.5</v>
      </c>
      <c r="L4" s="9">
        <v>1.05</v>
      </c>
      <c r="M4" s="10">
        <f>10*L4</f>
        <v>10.5</v>
      </c>
    </row>
    <row r="5" spans="1:13" ht="15.75">
      <c r="A5" s="6" t="s">
        <v>4</v>
      </c>
      <c r="B5" s="9">
        <v>3.5</v>
      </c>
      <c r="C5" s="10">
        <f>B5*18</f>
        <v>63</v>
      </c>
      <c r="D5" s="9">
        <v>3.5</v>
      </c>
      <c r="E5" s="10">
        <v>63</v>
      </c>
      <c r="F5" s="9">
        <v>102</v>
      </c>
      <c r="G5" s="10">
        <f>18*F5</f>
        <v>1836</v>
      </c>
      <c r="H5" s="9">
        <v>4.3899999999999997</v>
      </c>
      <c r="I5" s="10">
        <f>H5*18</f>
        <v>79.02</v>
      </c>
      <c r="J5" s="9">
        <v>3.02</v>
      </c>
      <c r="K5" s="10">
        <f>18*J5</f>
        <v>54.36</v>
      </c>
      <c r="L5" s="9">
        <v>3.02</v>
      </c>
      <c r="M5" s="10">
        <f>18*L5</f>
        <v>54.36</v>
      </c>
    </row>
    <row r="6" spans="1:13" ht="15.75">
      <c r="A6" s="6" t="s">
        <v>5</v>
      </c>
      <c r="B6" s="9">
        <v>10.5</v>
      </c>
      <c r="C6" s="10">
        <f>B6*2</f>
        <v>21</v>
      </c>
      <c r="D6" s="9">
        <v>10.48</v>
      </c>
      <c r="E6" s="10">
        <v>20.96</v>
      </c>
      <c r="F6" s="9">
        <v>222</v>
      </c>
      <c r="G6" s="10">
        <f>2*F6</f>
        <v>444</v>
      </c>
      <c r="H6" s="9">
        <v>13.54</v>
      </c>
      <c r="I6" s="10">
        <f>H6*2</f>
        <v>27.08</v>
      </c>
      <c r="J6" s="9">
        <v>9.06</v>
      </c>
      <c r="K6" s="10">
        <f>2*J6</f>
        <v>18.12</v>
      </c>
      <c r="L6" s="9">
        <v>9.06</v>
      </c>
      <c r="M6" s="10">
        <f>2*L6</f>
        <v>18.12</v>
      </c>
    </row>
    <row r="7" spans="1:13" ht="15.75">
      <c r="A7" s="6" t="s">
        <v>6</v>
      </c>
      <c r="B7" s="9">
        <v>13.2</v>
      </c>
      <c r="C7" s="10">
        <f>B7*9</f>
        <v>118.8</v>
      </c>
      <c r="D7" s="9">
        <v>13.5</v>
      </c>
      <c r="E7" s="10">
        <v>121.5</v>
      </c>
      <c r="F7" s="9">
        <v>420</v>
      </c>
      <c r="G7" s="10">
        <f>9*F7</f>
        <v>3780</v>
      </c>
      <c r="H7" s="9">
        <v>18.23</v>
      </c>
      <c r="I7" s="10">
        <f>H7*9</f>
        <v>164.07</v>
      </c>
      <c r="J7" s="9">
        <v>14.25</v>
      </c>
      <c r="K7" s="10">
        <f>J7*9</f>
        <v>128.25</v>
      </c>
      <c r="L7" s="9">
        <v>14.25</v>
      </c>
      <c r="M7" s="10">
        <f>L7*9</f>
        <v>128.25</v>
      </c>
    </row>
    <row r="8" spans="1:13" ht="15.75">
      <c r="A8" s="6" t="s">
        <v>7</v>
      </c>
      <c r="B8" s="9">
        <v>0</v>
      </c>
      <c r="C8" s="10">
        <v>0</v>
      </c>
      <c r="D8" s="9">
        <v>0</v>
      </c>
      <c r="E8" s="10">
        <v>0</v>
      </c>
      <c r="F8" s="9" t="s">
        <v>15</v>
      </c>
      <c r="G8" s="10" t="s">
        <v>15</v>
      </c>
      <c r="H8" s="9">
        <v>5.85</v>
      </c>
      <c r="I8" s="10">
        <v>5.85</v>
      </c>
      <c r="J8" s="9">
        <v>0</v>
      </c>
      <c r="K8" s="10">
        <v>0</v>
      </c>
      <c r="L8" s="9">
        <v>0</v>
      </c>
      <c r="M8" s="10">
        <v>0</v>
      </c>
    </row>
    <row r="9" spans="1:13" ht="15.75">
      <c r="A9" s="6" t="s">
        <v>8</v>
      </c>
      <c r="B9" s="9">
        <v>55</v>
      </c>
      <c r="C9" s="10">
        <v>55</v>
      </c>
      <c r="D9" s="9">
        <v>0.81</v>
      </c>
      <c r="E9" s="10">
        <v>0.81</v>
      </c>
      <c r="F9" s="9" t="s">
        <v>15</v>
      </c>
      <c r="G9" s="10" t="s">
        <v>15</v>
      </c>
      <c r="H9" s="9">
        <v>60</v>
      </c>
      <c r="I9" s="9">
        <v>60</v>
      </c>
      <c r="J9" s="9" t="s">
        <v>15</v>
      </c>
      <c r="K9" s="10" t="s">
        <v>15</v>
      </c>
      <c r="L9" s="9" t="s">
        <v>15</v>
      </c>
      <c r="M9" s="10" t="s">
        <v>15</v>
      </c>
    </row>
    <row r="10" spans="1:13" ht="15.75">
      <c r="A10" s="6" t="s">
        <v>9</v>
      </c>
      <c r="B10" s="9">
        <v>7.9</v>
      </c>
      <c r="C10" s="10">
        <f>B10*2</f>
        <v>15.8</v>
      </c>
      <c r="D10" s="9">
        <v>7.5</v>
      </c>
      <c r="E10" s="10">
        <v>15</v>
      </c>
      <c r="F10" s="9" t="s">
        <v>15</v>
      </c>
      <c r="G10" s="10" t="s">
        <v>15</v>
      </c>
      <c r="H10" s="9">
        <v>10</v>
      </c>
      <c r="I10" s="9">
        <v>20</v>
      </c>
      <c r="J10" s="9" t="s">
        <v>15</v>
      </c>
      <c r="K10" s="10" t="s">
        <v>15</v>
      </c>
      <c r="L10" s="9" t="s">
        <v>15</v>
      </c>
      <c r="M10" s="10" t="s">
        <v>15</v>
      </c>
    </row>
    <row r="11" spans="1:13" ht="15.75">
      <c r="A11" s="6" t="s">
        <v>10</v>
      </c>
      <c r="B11" s="9">
        <v>6.5</v>
      </c>
      <c r="C11" s="10">
        <f>B11*2</f>
        <v>13</v>
      </c>
      <c r="D11" s="9">
        <v>7.5</v>
      </c>
      <c r="E11" s="10">
        <v>15</v>
      </c>
      <c r="F11" s="9" t="s">
        <v>15</v>
      </c>
      <c r="G11" s="10" t="s">
        <v>15</v>
      </c>
      <c r="H11" s="9">
        <v>4.6100000000000003</v>
      </c>
      <c r="I11" s="9">
        <f>H11*2</f>
        <v>9.2200000000000006</v>
      </c>
      <c r="J11" s="9" t="s">
        <v>15</v>
      </c>
      <c r="K11" s="10" t="s">
        <v>15</v>
      </c>
      <c r="L11" s="9" t="s">
        <v>15</v>
      </c>
      <c r="M11" s="10" t="s">
        <v>15</v>
      </c>
    </row>
    <row r="12" spans="1:13" ht="16.5" thickBot="1">
      <c r="A12" s="11" t="s">
        <v>1</v>
      </c>
      <c r="B12" s="12"/>
      <c r="C12" s="13">
        <f>SUM(C3:C11)</f>
        <v>423.6</v>
      </c>
      <c r="D12" s="12"/>
      <c r="E12" s="13">
        <v>353.67</v>
      </c>
      <c r="F12" s="12"/>
      <c r="G12" s="13">
        <f>SUM(G4:G7)</f>
        <v>8860</v>
      </c>
      <c r="H12" s="14"/>
      <c r="I12" s="15">
        <f>SUM(I3:I11)</f>
        <v>524.74</v>
      </c>
      <c r="J12" s="14"/>
      <c r="K12" s="15">
        <f>SUM(K3:K8)</f>
        <v>335.73</v>
      </c>
      <c r="L12" s="14"/>
      <c r="M12" s="15">
        <f>SUM(M3:M8)</f>
        <v>335.73</v>
      </c>
    </row>
  </sheetData>
  <mergeCells count="6">
    <mergeCell ref="L1:M1"/>
    <mergeCell ref="B1:C1"/>
    <mergeCell ref="F1:G1"/>
    <mergeCell ref="H1:I1"/>
    <mergeCell ref="D1:E1"/>
    <mergeCell ref="J1:K1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CCCI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BDMSD-PROJECT-STAFF</dc:creator>
  <cp:lastModifiedBy>BDMSD-PROJECT-STAFF</cp:lastModifiedBy>
  <dcterms:created xsi:type="dcterms:W3CDTF">2011-12-07T01:17:02Z</dcterms:created>
  <dcterms:modified xsi:type="dcterms:W3CDTF">2011-12-12T01:43:35Z</dcterms:modified>
</cp:coreProperties>
</file>